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6_LÖN_____\2024\2024-04\Blankett\"/>
    </mc:Choice>
  </mc:AlternateContent>
  <xr:revisionPtr revIDLastSave="0" documentId="8_{3A0CD4EA-0C19-4712-A154-984156E8FCBD}" xr6:coauthVersionLast="47" xr6:coauthVersionMax="47" xr10:uidLastSave="{00000000-0000-0000-0000-000000000000}"/>
  <bookViews>
    <workbookView xWindow="1730" yWindow="2140" windowWidth="31440" windowHeight="18860" xr2:uid="{00000000-000D-0000-FFFF-FFFF00000000}"/>
  </bookViews>
  <sheets>
    <sheet name="Beräkningsm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8" i="1" l="1"/>
  <c r="B14" i="1"/>
  <c r="B21" i="1" s="1"/>
  <c r="B23" i="1" s="1"/>
  <c r="B18" i="1"/>
  <c r="C21" i="1" l="1"/>
  <c r="C23" i="1" s="1"/>
</calcChain>
</file>

<file path=xl/sharedStrings.xml><?xml version="1.0" encoding="utf-8"?>
<sst xmlns="http://schemas.openxmlformats.org/spreadsheetml/2006/main" count="21" uniqueCount="20">
  <si>
    <t>dagar</t>
  </si>
  <si>
    <t>kr</t>
  </si>
  <si>
    <t>När en anställd slutar sin anställning vid en institution/enhet och börjar vid en annan,</t>
  </si>
  <si>
    <t>Antal semesterdagar som ska överflyttas:</t>
  </si>
  <si>
    <t>SEKO, OFR/S, Oorg</t>
  </si>
  <si>
    <t>SACO</t>
  </si>
  <si>
    <t>Beräkningsmall vid överflytt av semesterdagar mellan inst./enheter</t>
  </si>
  <si>
    <t>Månadslön från lämnande institution:</t>
  </si>
  <si>
    <t>Månadslön inkl. LKP från lämnande institution:</t>
  </si>
  <si>
    <r>
      <rPr>
        <b/>
        <sz val="14"/>
        <color theme="1"/>
        <rFont val="Calibri"/>
        <family val="2"/>
        <scheme val="minor"/>
      </rPr>
      <t>Kom ihåg</t>
    </r>
    <r>
      <rPr>
        <sz val="12"/>
        <color theme="1"/>
        <rFont val="Calibri"/>
        <family val="2"/>
        <scheme val="minor"/>
      </rPr>
      <t xml:space="preserve"> såväl säljare som köpare bokför hela summan på konto 4087 med intern motpart.  Cirkulera ändringen vidare till mottagande institution som bokför på samma konto.</t>
    </r>
  </si>
  <si>
    <t xml:space="preserve">ska lönemedel för innestående semester överföras via bokföringsportalen till den </t>
  </si>
  <si>
    <t xml:space="preserve">mottagande institutionen om antalet innestående semesterdagar är fem eller fler. </t>
  </si>
  <si>
    <t xml:space="preserve">LKP </t>
  </si>
  <si>
    <t>Totalt värde för 1 semesterdag inklusive LKP:</t>
  </si>
  <si>
    <t>Summa som konteras vid omföring i Bokföringsportalen (BP) inklusive LKP:</t>
  </si>
  <si>
    <t>Semesterlön för 1 dag inklusive LKP:</t>
  </si>
  <si>
    <t xml:space="preserve">Semestertillägg </t>
  </si>
  <si>
    <t>Semestertillägg inklusive  LKP:</t>
  </si>
  <si>
    <t>arbetsgivaravgifter</t>
  </si>
  <si>
    <t xml:space="preserve"> För aktuell LKP se HR-guiden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</si>
</sst>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/>
    <xf numFmtId="4" fontId="5" fillId="0" borderId="1" xfId="0" applyNumberFormat="1" applyFont="1" applyBorder="1"/>
    <xf numFmtId="4" fontId="4" fillId="0" borderId="2" xfId="0" applyNumberFormat="1" applyFont="1" applyBorder="1"/>
    <xf numFmtId="10" fontId="8" fillId="0" borderId="3" xfId="0" applyNumberFormat="1" applyFont="1" applyBorder="1" applyAlignment="1">
      <alignment horizontal="center" wrapText="1"/>
    </xf>
    <xf numFmtId="10" fontId="4" fillId="0" borderId="4" xfId="0" applyNumberFormat="1" applyFont="1" applyBorder="1" applyAlignment="1">
      <alignment horizontal="center"/>
    </xf>
    <xf numFmtId="10" fontId="9" fillId="0" borderId="5" xfId="0" applyNumberFormat="1" applyFont="1" applyBorder="1" applyAlignment="1">
      <alignment horizontal="center" wrapText="1"/>
    </xf>
    <xf numFmtId="10" fontId="10" fillId="0" borderId="6" xfId="0" applyNumberFormat="1" applyFont="1" applyBorder="1" applyAlignment="1">
      <alignment horizontal="center"/>
    </xf>
    <xf numFmtId="4" fontId="5" fillId="0" borderId="0" xfId="0" applyNumberFormat="1" applyFont="1"/>
    <xf numFmtId="4" fontId="4" fillId="2" borderId="1" xfId="0" applyNumberFormat="1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10" fontId="4" fillId="2" borderId="1" xfId="1" applyNumberFormat="1" applyFont="1" applyFill="1" applyBorder="1" applyProtection="1"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2" fontId="4" fillId="0" borderId="2" xfId="1" applyNumberFormat="1" applyFont="1" applyBorder="1"/>
    <xf numFmtId="0" fontId="12" fillId="0" borderId="0" xfId="2"/>
    <xf numFmtId="0" fontId="4" fillId="0" borderId="0" xfId="0" applyFont="1"/>
    <xf numFmtId="0" fontId="2" fillId="0" borderId="0" xfId="0" applyFont="1"/>
    <xf numFmtId="0" fontId="0" fillId="0" borderId="0" xfId="0"/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3">
    <cellStyle name="Hyperlä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rora.umu.se/stod-och-service/administration-och-chef/hr-guiden/admininistration-av-anstallningar-och-loner/arbetsgivaravgif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showGridLines="0" tabSelected="1" zoomScaleNormal="100" workbookViewId="0">
      <selection activeCell="D10" sqref="D10"/>
    </sheetView>
  </sheetViews>
  <sheetFormatPr defaultRowHeight="14.5" x14ac:dyDescent="0.35"/>
  <cols>
    <col min="1" max="1" width="71" customWidth="1"/>
    <col min="2" max="2" width="16.1796875" customWidth="1"/>
    <col min="3" max="3" width="26.90625" bestFit="1" customWidth="1"/>
    <col min="4" max="4" width="29.26953125" customWidth="1"/>
  </cols>
  <sheetData>
    <row r="1" spans="1:4" ht="33.75" customHeight="1" x14ac:dyDescent="0.45">
      <c r="A1" s="27" t="s">
        <v>6</v>
      </c>
      <c r="B1" s="28"/>
      <c r="C1" s="28"/>
    </row>
    <row r="2" spans="1:4" ht="18" customHeight="1" x14ac:dyDescent="0.45">
      <c r="A2" s="3"/>
    </row>
    <row r="3" spans="1:4" ht="15.75" customHeight="1" x14ac:dyDescent="0.35">
      <c r="A3" s="4" t="s">
        <v>2</v>
      </c>
    </row>
    <row r="4" spans="1:4" ht="15.75" customHeight="1" x14ac:dyDescent="0.35">
      <c r="A4" s="5" t="s">
        <v>10</v>
      </c>
    </row>
    <row r="5" spans="1:4" ht="15.75" customHeight="1" x14ac:dyDescent="0.35">
      <c r="A5" s="5" t="s">
        <v>11</v>
      </c>
    </row>
    <row r="6" spans="1:4" ht="15.75" customHeight="1" x14ac:dyDescent="0.35"/>
    <row r="7" spans="1:4" ht="15.75" customHeight="1" thickBot="1" x14ac:dyDescent="0.4"/>
    <row r="8" spans="1:4" ht="16" thickBot="1" x14ac:dyDescent="0.4">
      <c r="A8" s="5" t="s">
        <v>3</v>
      </c>
      <c r="B8" s="16">
        <v>0</v>
      </c>
      <c r="C8" s="6" t="s">
        <v>0</v>
      </c>
    </row>
    <row r="9" spans="1:4" ht="16" thickBot="1" x14ac:dyDescent="0.4">
      <c r="A9" s="5" t="s">
        <v>7</v>
      </c>
      <c r="B9" s="15">
        <v>0</v>
      </c>
      <c r="C9" s="6" t="s">
        <v>1</v>
      </c>
    </row>
    <row r="10" spans="1:4" ht="16" thickBot="1" x14ac:dyDescent="0.4">
      <c r="A10" s="5" t="s">
        <v>12</v>
      </c>
      <c r="B10" s="17">
        <v>0</v>
      </c>
      <c r="C10" s="6" t="s">
        <v>19</v>
      </c>
      <c r="D10" s="25" t="s">
        <v>18</v>
      </c>
    </row>
    <row r="11" spans="1:4" ht="16" thickBot="1" x14ac:dyDescent="0.4">
      <c r="A11" s="5" t="s">
        <v>8</v>
      </c>
      <c r="B11" s="7">
        <f>(B9*B10)+B9</f>
        <v>0</v>
      </c>
      <c r="C11" s="6"/>
    </row>
    <row r="12" spans="1:4" ht="15.5" x14ac:dyDescent="0.35">
      <c r="A12" s="18"/>
      <c r="B12" s="6"/>
      <c r="C12" s="6"/>
    </row>
    <row r="13" spans="1:4" ht="16" thickBot="1" x14ac:dyDescent="0.4">
      <c r="A13" s="19"/>
      <c r="B13" s="6"/>
      <c r="C13" s="6"/>
    </row>
    <row r="14" spans="1:4" ht="16" thickBot="1" x14ac:dyDescent="0.4">
      <c r="A14" s="19" t="s">
        <v>15</v>
      </c>
      <c r="B14" s="7">
        <f>4.6%*B11</f>
        <v>0</v>
      </c>
      <c r="C14" s="6" t="s">
        <v>1</v>
      </c>
    </row>
    <row r="15" spans="1:4" ht="16" thickBot="1" x14ac:dyDescent="0.4">
      <c r="A15" s="19"/>
      <c r="B15" s="6"/>
      <c r="C15" s="6"/>
    </row>
    <row r="16" spans="1:4" ht="15.5" x14ac:dyDescent="0.35">
      <c r="A16" s="20" t="s">
        <v>16</v>
      </c>
      <c r="B16" s="10">
        <v>4.4000000000000003E-3</v>
      </c>
      <c r="C16" s="11">
        <v>4.8999999999999998E-3</v>
      </c>
    </row>
    <row r="17" spans="1:6" ht="16" thickBot="1" x14ac:dyDescent="0.4">
      <c r="A17" s="20"/>
      <c r="B17" s="12" t="s">
        <v>4</v>
      </c>
      <c r="C17" s="13" t="s">
        <v>5</v>
      </c>
    </row>
    <row r="18" spans="1:6" ht="16" thickBot="1" x14ac:dyDescent="0.4">
      <c r="A18" s="19" t="s">
        <v>17</v>
      </c>
      <c r="B18" s="24">
        <f>0.0044*B11</f>
        <v>0</v>
      </c>
      <c r="C18" s="9">
        <f>0.0049*B11</f>
        <v>0</v>
      </c>
      <c r="F18" s="2"/>
    </row>
    <row r="19" spans="1:6" ht="15.5" x14ac:dyDescent="0.35">
      <c r="A19" s="21"/>
      <c r="B19" s="6"/>
      <c r="C19" s="6"/>
    </row>
    <row r="20" spans="1:6" ht="16" thickBot="1" x14ac:dyDescent="0.4">
      <c r="A20" s="19"/>
      <c r="B20" s="6"/>
      <c r="C20" s="6"/>
    </row>
    <row r="21" spans="1:6" ht="16" thickBot="1" x14ac:dyDescent="0.4">
      <c r="A21" s="19" t="s">
        <v>13</v>
      </c>
      <c r="B21" s="7">
        <f>B14+B18</f>
        <v>0</v>
      </c>
      <c r="C21" s="7">
        <f>B14+C18</f>
        <v>0</v>
      </c>
    </row>
    <row r="22" spans="1:6" ht="16" thickBot="1" x14ac:dyDescent="0.4">
      <c r="A22" s="19"/>
      <c r="B22" s="6"/>
      <c r="C22" s="6"/>
    </row>
    <row r="23" spans="1:6" ht="16" thickBot="1" x14ac:dyDescent="0.4">
      <c r="A23" s="22" t="s">
        <v>14</v>
      </c>
      <c r="B23" s="8">
        <f>B21*B8</f>
        <v>0</v>
      </c>
      <c r="C23" s="8">
        <f>C21*B8</f>
        <v>0</v>
      </c>
      <c r="D23" s="1"/>
    </row>
    <row r="24" spans="1:6" ht="15.5" x14ac:dyDescent="0.35">
      <c r="A24" s="23"/>
      <c r="B24" s="14"/>
      <c r="C24" s="14"/>
      <c r="D24" s="1"/>
    </row>
    <row r="25" spans="1:6" ht="16" thickBot="1" x14ac:dyDescent="0.4">
      <c r="A25" s="5"/>
      <c r="B25" s="5"/>
      <c r="C25" s="5"/>
    </row>
    <row r="26" spans="1:6" x14ac:dyDescent="0.35">
      <c r="A26" s="29" t="s">
        <v>9</v>
      </c>
      <c r="B26" s="30"/>
      <c r="C26" s="31"/>
    </row>
    <row r="27" spans="1:6" ht="22.5" customHeight="1" thickBot="1" x14ac:dyDescent="0.4">
      <c r="A27" s="32"/>
      <c r="B27" s="33"/>
      <c r="C27" s="34"/>
    </row>
    <row r="28" spans="1:6" ht="15.5" x14ac:dyDescent="0.35">
      <c r="A28" s="26"/>
      <c r="B28" s="26"/>
      <c r="C28" s="26"/>
    </row>
  </sheetData>
  <sheetProtection algorithmName="SHA-512" hashValue="nPLJwvP5PO6kHLSJBu8JZVtYen1ScahEYVAimo1jWfrrkv2c/602EpAEF70XcUF/TJ+N400IkAF0hRAwOj8tNg==" saltValue="JUSlHS6NZCJc1UAoqFyKqA==" spinCount="100000" sheet="1" objects="1" scenarios="1"/>
  <mergeCells count="3">
    <mergeCell ref="A28:C28"/>
    <mergeCell ref="A1:C1"/>
    <mergeCell ref="A26:C27"/>
  </mergeCells>
  <hyperlinks>
    <hyperlink ref="D10" r:id="rId1" xr:uid="{5FF5651F-94AD-4C53-91E0-3EABBC274429}"/>
  </hyperlinks>
  <pageMargins left="0.7" right="0.7" top="0.75" bottom="0.75" header="0.3" footer="0.3"/>
  <pageSetup paperSize="9" scale="94" orientation="portrait" r:id="rId2"/>
  <headerFooter>
    <oddHeader>&amp;R&amp;"Calibri"&amp;8&amp;K000000 Begränsad delning&amp;1#_x000D_</oddHeader>
  </headerFooter>
</worksheet>
</file>

<file path=docMetadata/LabelInfo.xml><?xml version="1.0" encoding="utf-8"?>
<clbl:labelList xmlns:clbl="http://schemas.microsoft.com/office/2020/mipLabelMetadata">
  <clbl:label id="{f13b610e-d3b5-490f-b165-988100e8232a}" enabled="1" method="Standard" siteId="{5a4ba6f9-f531-4f32-9467-398f19e69de4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Beräkningsmall</vt:lpstr>
    </vt:vector>
  </TitlesOfParts>
  <Company>Umeå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Pernilla Jonsson</dc:creator>
  <cp:lastModifiedBy>Birgitta Berglund</cp:lastModifiedBy>
  <cp:lastPrinted>2016-06-01T13:40:51Z</cp:lastPrinted>
  <dcterms:created xsi:type="dcterms:W3CDTF">2016-05-10T12:02:41Z</dcterms:created>
  <dcterms:modified xsi:type="dcterms:W3CDTF">2024-03-25T08:32:11Z</dcterms:modified>
</cp:coreProperties>
</file>